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aspaym.sharepoint.com/06 Area Proyectos/10_PROYECTOS_PROG_GRAL/2024_Proyectos/IRPF 2024/10. MEM ADAPTADA/ARCHIVOS FORM WEB/129/"/>
    </mc:Choice>
  </mc:AlternateContent>
  <xr:revisionPtr revIDLastSave="3" documentId="8_{DC841D16-CFA6-42DF-B20F-45A6543DCBF5}" xr6:coauthVersionLast="47" xr6:coauthVersionMax="47" xr10:uidLastSave="{81128500-D7AF-464F-838E-0C55F2F40007}"/>
  <workbookProtection lockStructure="1"/>
  <bookViews>
    <workbookView xWindow="-110" yWindow="-110" windowWidth="19420" windowHeight="11020" xr2:uid="{4EB7B285-A344-461A-9C03-8634C13C1BEE}"/>
  </bookViews>
  <sheets>
    <sheet name="PROG 03 CAT" sheetId="1" r:id="rId1"/>
  </sheets>
  <definedNames>
    <definedName name="_xlnm.Print_Area" localSheetId="0">'PROG 03 CAT'!$A$1:$E$42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D17" i="1"/>
  <c r="B27" i="1" l="1"/>
  <c r="E24" i="1"/>
  <c r="E23" i="1"/>
  <c r="E22" i="1"/>
  <c r="E42" i="1"/>
  <c r="E35" i="1"/>
  <c r="E26" i="1"/>
  <c r="E27" i="1" s="1"/>
  <c r="C27" i="1"/>
  <c r="D27" i="1"/>
  <c r="C25" i="1"/>
  <c r="D25" i="1"/>
  <c r="B25" i="1"/>
  <c r="E17" i="1" l="1"/>
  <c r="B28" i="1"/>
  <c r="D28" i="1"/>
  <c r="C28" i="1"/>
  <c r="E25" i="1"/>
  <c r="E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FNA Clara Cuenca</author>
  </authors>
  <commentList>
    <comment ref="E17" authorId="0" shapeId="0" xr:uid="{D168FC70-2498-4F6E-8566-EA892D4D9B94}">
      <text>
        <r>
          <rPr>
            <b/>
            <sz val="9"/>
            <color indexed="81"/>
            <rFont val="Tahoma"/>
            <family val="2"/>
          </rPr>
          <t>FORMULA: QUE SE MARQUE EN ROJO EN ROJO SI ESTE IMPORTE MAYOR O MENOR QUE IMPORTE CELDA C-16</t>
        </r>
      </text>
    </comment>
    <comment ref="E28" authorId="0" shapeId="0" xr:uid="{92776A6F-1BB5-4A96-A30D-1FA8EBC921CD}">
      <text>
        <r>
          <rPr>
            <b/>
            <sz val="9"/>
            <color indexed="81"/>
            <rFont val="Tahoma"/>
            <family val="2"/>
          </rPr>
          <t xml:space="preserve">FORMULA: QUE SE MARQUE EN ROJO SI ESTE IMPORTE ES MAYOR O MENOR QUE CELDA D-16
</t>
        </r>
      </text>
    </comment>
    <comment ref="E35" authorId="0" shapeId="0" xr:uid="{5E3A144F-7CEA-43AB-8FD9-0EA654C0620E}">
      <text>
        <r>
          <rPr>
            <b/>
            <sz val="9"/>
            <color indexed="81"/>
            <rFont val="Tahoma"/>
            <family val="2"/>
          </rPr>
          <t>FORMULA: QUE SE MARQUE EN ROJO SI ESTE IMPORTE ES MAYOR O MENOR QUE CELDA E-21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2" authorId="0" shapeId="0" xr:uid="{A49FEBE1-8D5D-442B-B193-F51A8D08B3A3}">
      <text>
        <r>
          <rPr>
            <b/>
            <sz val="9"/>
            <color indexed="81"/>
            <rFont val="Tahoma"/>
            <family val="2"/>
          </rPr>
          <t>FORMULA: QUE SE MARQUE EN ROJO SI ESTE IMPORTE ES MAYOR O MENOR QUE CELDA C-27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<sst xmlns="http://schemas.openxmlformats.org/spreadsheetml/2006/main" count="53" uniqueCount="52">
  <si>
    <t>ESCUELA DE PACIENTES: LA MUJER CON LESIÓN MEDULAR</t>
  </si>
  <si>
    <t>ACTIVIDADES</t>
  </si>
  <si>
    <t>FECHA INICIO</t>
  </si>
  <si>
    <t xml:space="preserve"> FECHA FIN</t>
  </si>
  <si>
    <t>Conceptos</t>
  </si>
  <si>
    <t>Subv. Por el MDS</t>
  </si>
  <si>
    <t>Otras subvenciones</t>
  </si>
  <si>
    <t>Financiación propia</t>
  </si>
  <si>
    <t>Coste general</t>
  </si>
  <si>
    <t>GASTOS CORRIENTES</t>
  </si>
  <si>
    <t>Personal</t>
  </si>
  <si>
    <t>Dietas y gastos de viaje</t>
  </si>
  <si>
    <t>TOTAL GASTOS CORRIENTES</t>
  </si>
  <si>
    <t>GASTOS GESTIÓN Y ADMINISTRACIÓN</t>
  </si>
  <si>
    <t>TOTAL GASTOS GESTIÓN Y ADMINISTRACIÓN</t>
  </si>
  <si>
    <t>TOTAL GENERAL</t>
  </si>
  <si>
    <t>Categoria o cualificación profesional</t>
  </si>
  <si>
    <t>Nº total</t>
  </si>
  <si>
    <t>Dedicación total en horas</t>
  </si>
  <si>
    <t>Total gastos de personal</t>
  </si>
  <si>
    <t>TOTALES</t>
  </si>
  <si>
    <t>Órgano de procedencia</t>
  </si>
  <si>
    <t>Importe total</t>
  </si>
  <si>
    <t>Grupo 3: Técnico administrativo</t>
  </si>
  <si>
    <t>Grupo 2: Coordinadores territoriales, técnicos de proyectos, trabajadores sociales o equivalentes</t>
  </si>
  <si>
    <t>Nº PERSONAL VOLUNTARIO PARA LA REALIZACIÓN DE LAS ACTIVIDADES DEL PROGRAMA:</t>
  </si>
  <si>
    <t>SUBVENCIÓN CONCEDIDA Y COFINANCIACIÓN A APORTAR CON OTRAS SUBVENCIONES O FINANCIACIÓN PROPIA</t>
  </si>
  <si>
    <t>Nº TOTAL DE BENEFICIARIOS</t>
  </si>
  <si>
    <t>Nº DE BENEFICIARIOS Y VOLUNTARIOS DEL PROGRAMA</t>
  </si>
  <si>
    <r>
      <t xml:space="preserve">COMPROBACIÓN COFINANCIACIÓN </t>
    </r>
    <r>
      <rPr>
        <sz val="9"/>
        <color theme="1"/>
        <rFont val="Aptos Narrow"/>
        <family val="2"/>
      </rPr>
      <t>(del sumatorio de los importes del cuadro económico)</t>
    </r>
  </si>
  <si>
    <t>SUBVENCION DEL MDS</t>
  </si>
  <si>
    <t>TOTAL SUBVENCION DEL MDS + COFINANCIACION</t>
  </si>
  <si>
    <t>1- NOMBRE ENTIDAD EJECUTANTE:</t>
  </si>
  <si>
    <t>3- SUBVENCIÓN CONCEDIDA Y COFINANCIACIÓN A APORTAR CON OTRAS SUBVENCIONES O FINANCIACIÓN PROPIA</t>
  </si>
  <si>
    <t>4- RESUMEN ECONÓMICO</t>
  </si>
  <si>
    <t>5- DATOS DEL EQUIPO QUE REALIZARÁ EL PROGRAMA Y CATEGORIA PROFESIONAL</t>
  </si>
  <si>
    <t>6-  AYUDAS Y COLABORACIONES PARA LA EJECUCIÓN DEL PROGRAMA</t>
  </si>
  <si>
    <t xml:space="preserve">2- ACTIVIDADES, BENEFICIARIOS Y PERSONAL VOLUNTARIO </t>
  </si>
  <si>
    <t>IMPORTE A COFINANCIAR</t>
  </si>
  <si>
    <t>MEMORIA ADAPTADA</t>
  </si>
  <si>
    <t xml:space="preserve">PROYECTO 03 </t>
  </si>
  <si>
    <t>Grupo 2: Coordinadora programa estatal</t>
  </si>
  <si>
    <t>Grupo 1: Grado superior psicólogo o equivalente</t>
  </si>
  <si>
    <t>Grupo 4: Auxilar administrativo</t>
  </si>
  <si>
    <r>
      <rPr>
        <b/>
        <sz val="9"/>
        <color theme="1"/>
        <rFont val="Aptos Narrow"/>
        <family val="2"/>
      </rPr>
      <t>COORDINACION TERRITORIAL</t>
    </r>
    <r>
      <rPr>
        <sz val="9"/>
        <color theme="1"/>
        <rFont val="Aptos Narrow"/>
        <family val="2"/>
      </rPr>
      <t xml:space="preserve"> con las entidades ejecutantes: envío de comunicaciones para la convocatoria y participación en las reuniones que se establezcan</t>
    </r>
  </si>
  <si>
    <r>
      <rPr>
        <b/>
        <sz val="9"/>
        <color theme="1"/>
        <rFont val="Aptos Narrow"/>
        <family val="2"/>
      </rPr>
      <t>FORMACIÓN DE FORMADORAS.</t>
    </r>
    <r>
      <rPr>
        <sz val="9"/>
        <color theme="1"/>
        <rFont val="Aptos Narrow"/>
        <family val="2"/>
      </rPr>
      <t xml:space="preserve"> Realización de formación (selección de ponentes, duración y contenidos del curso) Control inscripciones y seguimimiento participación formación. Certificado de aprovechamiento y evaluación de la formación.</t>
    </r>
  </si>
  <si>
    <r>
      <rPr>
        <b/>
        <sz val="9"/>
        <color theme="1"/>
        <rFont val="Aptos Narrow"/>
        <family val="2"/>
      </rPr>
      <t>TALLER ENTRE IGUALES.</t>
    </r>
    <r>
      <rPr>
        <sz val="9"/>
        <color theme="1"/>
        <rFont val="Aptos Narrow"/>
        <family val="2"/>
      </rPr>
      <t xml:space="preserve"> 2 horas de duración. Participantes: moderador, ponente experto en el tema seleccionado en el Comité de Expertas y 1 voluntaria que traslade su experiencia personal, que puede haber participado en la formación de formadoras. Registro de inscripciones, envío de enlace al taller, evaluación...</t>
    </r>
  </si>
  <si>
    <r>
      <rPr>
        <b/>
        <sz val="9"/>
        <color theme="1"/>
        <rFont val="Aptos Narrow"/>
        <family val="2"/>
      </rPr>
      <t>AULA VIRTUAL</t>
    </r>
    <r>
      <rPr>
        <sz val="9"/>
        <color theme="1"/>
        <rFont val="Aptos Narrow"/>
        <family val="2"/>
      </rPr>
      <t xml:space="preserve">. Activación y dotación de contenidos de los temas seleccionados
Espacios: 
1- Material de aprendizaje: materiales didácticos relacionados con los temas seleccionados por el Comité de Expertas. Búsqueda documental de materiales didácticos para el entorno de aprendizaje
2- Formación de formadoras: especialización en mujer y discapacidad. Seleccionar formadores, nº horas, calendarizar formación. Formación online, virtual. 
3 Taller entre iguales. Organización de 1 taller en formato híbrido sobre el tema seleccionado por el Comité de Expertas. Participará un ponente, moderador y una mujer voluntaria que pueda contar su experiencia personal en el tema abordado. 
4- Recursos y herramientas de cuidados de la salud (espacio de enlaces a webs de referencia, apps...) </t>
    </r>
  </si>
  <si>
    <r>
      <rPr>
        <b/>
        <sz val="9"/>
        <color theme="1"/>
        <rFont val="Aptos Narrow"/>
        <family val="2"/>
      </rPr>
      <t xml:space="preserve">COMITE DE EXPERTAS </t>
    </r>
    <r>
      <rPr>
        <sz val="9"/>
        <color theme="1"/>
        <rFont val="Aptos Narrow"/>
        <family val="2"/>
      </rPr>
      <t>Convocar al Comité de Expertas y celebrar al menos 3 reuniones durante el desarrollo del programa. Inicio, seguimiento y evaluación. (Participará 1 mujer voluntaria con dicapacidad de los órganos directivos o experta en mujer y discapacidad de las entidades ejecutantes. Se invitará a participar a expertas de otras entidades del Tercer Sector como Impulsa Igualdad o CERMI)</t>
    </r>
  </si>
  <si>
    <t>DIFUSIÓN Y DIVULGACIÓN DE LAS ACTIVIDADES DEL PROGRAMA</t>
  </si>
  <si>
    <r>
      <t xml:space="preserve">Actividades y Mantenimiento </t>
    </r>
    <r>
      <rPr>
        <i/>
        <sz val="9"/>
        <color theme="1"/>
        <rFont val="Aptos Narrow"/>
        <family val="2"/>
      </rPr>
      <t>(pago formadores del curso de formación de formadores, pago ponente taller (100 €), subcontratación aula virtual, cartel difusión taller)</t>
    </r>
  </si>
  <si>
    <t xml:space="preserve"> Subvencion 0,7 estatal E129-24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</si>
</sst>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C0A]_-;\-* #,##0.00\ [$€-C0A]_-;_-* &quot;-&quot;??\ [$€-C0A]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ptos Narrow"/>
      <family val="2"/>
    </font>
    <font>
      <b/>
      <sz val="10"/>
      <color theme="0"/>
      <name val="Aptos Narrow"/>
      <family val="2"/>
    </font>
    <font>
      <sz val="10"/>
      <color theme="1"/>
      <name val="Aptos Narrow"/>
      <family val="2"/>
    </font>
    <font>
      <b/>
      <sz val="10"/>
      <color theme="1"/>
      <name val="Aptos Narrow"/>
      <family val="2"/>
    </font>
    <font>
      <sz val="9"/>
      <color theme="1"/>
      <name val="Aptos Narrow"/>
      <family val="2"/>
    </font>
    <font>
      <b/>
      <sz val="9"/>
      <color indexed="81"/>
      <name val="Tahoma"/>
      <family val="2"/>
    </font>
    <font>
      <b/>
      <sz val="10"/>
      <name val="Aptos Narrow"/>
      <family val="2"/>
    </font>
    <font>
      <b/>
      <sz val="18"/>
      <color theme="0"/>
      <name val="Aptos Narrow"/>
      <family val="2"/>
    </font>
    <font>
      <sz val="9"/>
      <color indexed="81"/>
      <name val="Tahoma"/>
      <family val="2"/>
    </font>
    <font>
      <sz val="16"/>
      <color theme="1"/>
      <name val="Aptos Narrow"/>
      <family val="2"/>
    </font>
    <font>
      <b/>
      <sz val="20"/>
      <color theme="0"/>
      <name val="Aptos Narrow"/>
      <family val="2"/>
    </font>
    <font>
      <i/>
      <sz val="9"/>
      <color theme="1"/>
      <name val="Aptos Narrow"/>
      <family val="2"/>
    </font>
    <font>
      <b/>
      <sz val="9"/>
      <color theme="1"/>
      <name val="Aptos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13" fillId="12" borderId="0" xfId="0" applyFont="1" applyFill="1" applyAlignment="1">
      <alignment horizontal="center" vertical="center"/>
    </xf>
    <xf numFmtId="0" fontId="5" fillId="0" borderId="0" xfId="0" applyFont="1"/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10" borderId="7" xfId="0" applyFont="1" applyFill="1" applyBorder="1" applyAlignment="1">
      <alignment vertical="center"/>
    </xf>
    <xf numFmtId="0" fontId="5" fillId="10" borderId="8" xfId="0" applyFont="1" applyFill="1" applyBorder="1" applyAlignment="1">
      <alignment vertical="center"/>
    </xf>
    <xf numFmtId="0" fontId="5" fillId="10" borderId="9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0" fontId="6" fillId="0" borderId="0" xfId="0" applyFont="1"/>
    <xf numFmtId="0" fontId="6" fillId="7" borderId="7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164" fontId="6" fillId="7" borderId="6" xfId="1" applyNumberFormat="1" applyFont="1" applyFill="1" applyBorder="1" applyAlignment="1" applyProtection="1">
      <alignment horizontal="center" vertical="center"/>
    </xf>
    <xf numFmtId="44" fontId="6" fillId="7" borderId="6" xfId="1" applyFont="1" applyFill="1" applyBorder="1" applyAlignment="1" applyProtection="1">
      <alignment horizontal="center" vertical="center"/>
    </xf>
    <xf numFmtId="44" fontId="6" fillId="6" borderId="27" xfId="0" applyNumberFormat="1" applyFont="1" applyFill="1" applyBorder="1" applyAlignment="1">
      <alignment vertical="center" wrapText="1"/>
    </xf>
    <xf numFmtId="164" fontId="4" fillId="11" borderId="6" xfId="0" applyNumberFormat="1" applyFont="1" applyFill="1" applyBorder="1" applyAlignment="1">
      <alignment vertical="center"/>
    </xf>
    <xf numFmtId="0" fontId="5" fillId="0" borderId="13" xfId="0" applyFont="1" applyBorder="1"/>
    <xf numFmtId="0" fontId="3" fillId="10" borderId="7" xfId="0" applyFont="1" applyFill="1" applyBorder="1" applyAlignment="1">
      <alignment vertical="center"/>
    </xf>
    <xf numFmtId="0" fontId="6" fillId="10" borderId="8" xfId="0" applyFont="1" applyFill="1" applyBorder="1" applyAlignment="1">
      <alignment vertical="center"/>
    </xf>
    <xf numFmtId="0" fontId="6" fillId="10" borderId="9" xfId="0" applyFont="1" applyFill="1" applyBorder="1" applyAlignment="1">
      <alignment vertical="center"/>
    </xf>
    <xf numFmtId="0" fontId="4" fillId="9" borderId="2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164" fontId="6" fillId="4" borderId="1" xfId="0" applyNumberFormat="1" applyFont="1" applyFill="1" applyBorder="1" applyAlignment="1">
      <alignment horizontal="right" vertical="center" wrapText="1"/>
    </xf>
    <xf numFmtId="164" fontId="9" fillId="4" borderId="1" xfId="0" applyNumberFormat="1" applyFont="1" applyFill="1" applyBorder="1" applyAlignment="1">
      <alignment horizontal="right" vertical="center" wrapText="1"/>
    </xf>
    <xf numFmtId="164" fontId="5" fillId="4" borderId="1" xfId="0" applyNumberFormat="1" applyFont="1" applyFill="1" applyBorder="1" applyAlignment="1">
      <alignment horizontal="right" vertical="center" wrapText="1"/>
    </xf>
    <xf numFmtId="0" fontId="6" fillId="6" borderId="14" xfId="0" applyFont="1" applyFill="1" applyBorder="1" applyAlignment="1">
      <alignment horizontal="center" vertical="center" wrapText="1"/>
    </xf>
    <xf numFmtId="164" fontId="6" fillId="6" borderId="1" xfId="0" applyNumberFormat="1" applyFont="1" applyFill="1" applyBorder="1" applyAlignment="1">
      <alignment horizontal="right" vertical="center" wrapText="1"/>
    </xf>
    <xf numFmtId="0" fontId="6" fillId="6" borderId="14" xfId="0" applyFont="1" applyFill="1" applyBorder="1" applyAlignment="1">
      <alignment horizontal="left" vertical="center" wrapText="1"/>
    </xf>
    <xf numFmtId="0" fontId="4" fillId="9" borderId="16" xfId="0" applyFont="1" applyFill="1" applyBorder="1" applyAlignment="1">
      <alignment horizontal="center" vertical="center" wrapText="1"/>
    </xf>
    <xf numFmtId="164" fontId="4" fillId="9" borderId="17" xfId="0" applyNumberFormat="1" applyFont="1" applyFill="1" applyBorder="1" applyAlignment="1">
      <alignment horizontal="right" vertical="center" wrapText="1"/>
    </xf>
    <xf numFmtId="164" fontId="4" fillId="11" borderId="17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Alignment="1" applyProtection="1">
      <alignment vertical="center"/>
    </xf>
    <xf numFmtId="0" fontId="6" fillId="5" borderId="5" xfId="0" applyFont="1" applyFill="1" applyBorder="1" applyAlignment="1">
      <alignment horizontal="center" vertical="center" wrapText="1"/>
    </xf>
    <xf numFmtId="165" fontId="4" fillId="11" borderId="1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18" xfId="0" applyFont="1" applyBorder="1"/>
    <xf numFmtId="0" fontId="6" fillId="5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Protection="1">
      <protection locked="0"/>
    </xf>
    <xf numFmtId="165" fontId="5" fillId="8" borderId="1" xfId="0" applyNumberFormat="1" applyFont="1" applyFill="1" applyBorder="1" applyProtection="1">
      <protection locked="0"/>
    </xf>
    <xf numFmtId="0" fontId="10" fillId="2" borderId="0" xfId="0" applyFont="1" applyFill="1" applyAlignment="1">
      <alignment horizontal="center" vertical="center"/>
    </xf>
    <xf numFmtId="0" fontId="7" fillId="3" borderId="24" xfId="0" applyFont="1" applyFill="1" applyBorder="1" applyAlignment="1">
      <alignment vertical="center" wrapText="1"/>
    </xf>
    <xf numFmtId="0" fontId="7" fillId="3" borderId="14" xfId="0" applyFont="1" applyFill="1" applyBorder="1" applyAlignment="1">
      <alignment vertical="center" wrapText="1"/>
    </xf>
    <xf numFmtId="14" fontId="6" fillId="5" borderId="6" xfId="0" applyNumberFormat="1" applyFont="1" applyFill="1" applyBorder="1" applyAlignment="1">
      <alignment vertical="center"/>
    </xf>
    <xf numFmtId="14" fontId="6" fillId="5" borderId="8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14" fontId="7" fillId="3" borderId="5" xfId="0" applyNumberFormat="1" applyFont="1" applyFill="1" applyBorder="1" applyAlignment="1">
      <alignment horizontal="center" vertical="center"/>
    </xf>
    <xf numFmtId="14" fontId="7" fillId="3" borderId="28" xfId="0" applyNumberFormat="1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14" fontId="7" fillId="3" borderId="2" xfId="0" applyNumberFormat="1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 applyProtection="1">
      <alignment horizontal="right" vertical="center" wrapText="1"/>
      <protection locked="0"/>
    </xf>
    <xf numFmtId="164" fontId="6" fillId="8" borderId="1" xfId="1" applyNumberFormat="1" applyFont="1" applyFill="1" applyBorder="1" applyAlignment="1">
      <alignment horizontal="right" vertical="center" wrapText="1"/>
    </xf>
    <xf numFmtId="164" fontId="6" fillId="8" borderId="1" xfId="0" applyNumberFormat="1" applyFont="1" applyFill="1" applyBorder="1" applyAlignment="1">
      <alignment horizontal="right" vertical="center" wrapText="1"/>
    </xf>
    <xf numFmtId="0" fontId="13" fillId="12" borderId="0" xfId="0" applyFont="1" applyFill="1" applyAlignment="1">
      <alignment horizontal="center" vertical="center"/>
    </xf>
    <xf numFmtId="0" fontId="4" fillId="9" borderId="19" xfId="0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left" vertical="center"/>
    </xf>
    <xf numFmtId="0" fontId="6" fillId="10" borderId="11" xfId="0" applyFont="1" applyFill="1" applyBorder="1" applyAlignment="1">
      <alignment horizontal="left" vertical="center"/>
    </xf>
    <xf numFmtId="0" fontId="6" fillId="10" borderId="22" xfId="0" applyFont="1" applyFill="1" applyBorder="1" applyAlignment="1">
      <alignment horizontal="left" vertical="center"/>
    </xf>
    <xf numFmtId="0" fontId="3" fillId="10" borderId="7" xfId="0" applyFont="1" applyFill="1" applyBorder="1" applyAlignment="1">
      <alignment horizontal="left" vertical="center" wrapText="1"/>
    </xf>
    <xf numFmtId="0" fontId="3" fillId="10" borderId="8" xfId="0" applyFont="1" applyFill="1" applyBorder="1" applyAlignment="1">
      <alignment horizontal="left" vertical="center" wrapText="1"/>
    </xf>
    <xf numFmtId="0" fontId="3" fillId="10" borderId="9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 applyProtection="1">
      <alignment horizontal="center"/>
      <protection locked="0"/>
    </xf>
    <xf numFmtId="0" fontId="6" fillId="5" borderId="7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 applyProtection="1">
      <alignment horizontal="left" wrapText="1"/>
      <protection locked="0"/>
    </xf>
    <xf numFmtId="0" fontId="4" fillId="9" borderId="30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left" vertical="center"/>
    </xf>
    <xf numFmtId="0" fontId="6" fillId="10" borderId="8" xfId="0" applyFont="1" applyFill="1" applyBorder="1" applyAlignment="1">
      <alignment horizontal="left" vertical="center"/>
    </xf>
    <xf numFmtId="0" fontId="6" fillId="10" borderId="9" xfId="0" applyFont="1" applyFill="1" applyBorder="1" applyAlignment="1">
      <alignment horizontal="left" vertical="center"/>
    </xf>
    <xf numFmtId="0" fontId="6" fillId="7" borderId="15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 applyProtection="1">
      <alignment horizontal="center" vertical="center"/>
      <protection locked="0"/>
    </xf>
    <xf numFmtId="0" fontId="5" fillId="8" borderId="9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12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6357B-F63D-4152-B476-EF3A52D4C8D8}">
  <dimension ref="A1:E58"/>
  <sheetViews>
    <sheetView showGridLines="0" tabSelected="1" showWhiteSpace="0" view="pageBreakPreview" zoomScale="70" zoomScaleNormal="70" zoomScaleSheetLayoutView="70" zoomScalePageLayoutView="54" workbookViewId="0">
      <selection activeCell="H1" sqref="H1"/>
    </sheetView>
  </sheetViews>
  <sheetFormatPr baseColWidth="10" defaultRowHeight="13" x14ac:dyDescent="0.3"/>
  <cols>
    <col min="1" max="1" width="43.54296875" style="2" customWidth="1"/>
    <col min="2" max="2" width="20.08984375" style="2" customWidth="1"/>
    <col min="3" max="3" width="18.90625" style="2" customWidth="1"/>
    <col min="4" max="4" width="23.90625" style="2" customWidth="1"/>
    <col min="5" max="5" width="26.08984375" style="2" customWidth="1"/>
    <col min="6" max="16384" width="10.90625" style="2"/>
  </cols>
  <sheetData>
    <row r="1" spans="1:5" ht="28.5" customHeight="1" x14ac:dyDescent="0.3">
      <c r="A1" s="1" t="s">
        <v>39</v>
      </c>
      <c r="B1" s="56" t="s">
        <v>51</v>
      </c>
      <c r="C1" s="56"/>
      <c r="D1" s="56"/>
      <c r="E1" s="56"/>
    </row>
    <row r="2" spans="1:5" s="3" customFormat="1" ht="34" customHeight="1" x14ac:dyDescent="0.35">
      <c r="A2" s="42" t="s">
        <v>40</v>
      </c>
      <c r="B2" s="66" t="s">
        <v>0</v>
      </c>
      <c r="C2" s="66"/>
      <c r="D2" s="66"/>
      <c r="E2" s="66"/>
    </row>
    <row r="3" spans="1:5" s="5" customFormat="1" ht="7.5" customHeight="1" thickBot="1" x14ac:dyDescent="0.4">
      <c r="A3" s="4"/>
      <c r="B3" s="4"/>
      <c r="C3" s="4"/>
      <c r="D3" s="4"/>
      <c r="E3" s="4"/>
    </row>
    <row r="4" spans="1:5" s="5" customFormat="1" ht="28" customHeight="1" thickBot="1" x14ac:dyDescent="0.4">
      <c r="A4" s="77" t="s">
        <v>32</v>
      </c>
      <c r="B4" s="78"/>
      <c r="C4" s="79"/>
      <c r="D4" s="85"/>
      <c r="E4" s="86"/>
    </row>
    <row r="5" spans="1:5" ht="23.5" customHeight="1" thickBot="1" x14ac:dyDescent="0.35"/>
    <row r="6" spans="1:5" ht="27" customHeight="1" thickBot="1" x14ac:dyDescent="0.35">
      <c r="A6" s="6" t="s">
        <v>37</v>
      </c>
      <c r="B6" s="7"/>
      <c r="C6" s="7"/>
      <c r="D6" s="7"/>
      <c r="E6" s="8"/>
    </row>
    <row r="7" spans="1:5" s="10" customFormat="1" ht="27" customHeight="1" thickBot="1" x14ac:dyDescent="0.35">
      <c r="A7" s="9" t="s">
        <v>1</v>
      </c>
      <c r="B7" s="45" t="s">
        <v>2</v>
      </c>
      <c r="C7" s="46" t="s">
        <v>3</v>
      </c>
      <c r="D7" s="71" t="s">
        <v>28</v>
      </c>
      <c r="E7" s="72"/>
    </row>
    <row r="8" spans="1:5" ht="55.5" customHeight="1" x14ac:dyDescent="0.3">
      <c r="A8" s="43" t="s">
        <v>44</v>
      </c>
      <c r="B8" s="49">
        <v>45658</v>
      </c>
      <c r="C8" s="50">
        <v>46022</v>
      </c>
      <c r="D8" s="83" t="s">
        <v>27</v>
      </c>
      <c r="E8" s="83">
        <v>5</v>
      </c>
    </row>
    <row r="9" spans="1:5" ht="104" customHeight="1" thickBot="1" x14ac:dyDescent="0.35">
      <c r="A9" s="44" t="s">
        <v>48</v>
      </c>
      <c r="B9" s="51">
        <v>45659</v>
      </c>
      <c r="C9" s="52">
        <v>46011</v>
      </c>
      <c r="D9" s="84"/>
      <c r="E9" s="84"/>
    </row>
    <row r="10" spans="1:5" ht="221" customHeight="1" x14ac:dyDescent="0.3">
      <c r="A10" s="44" t="s">
        <v>47</v>
      </c>
      <c r="B10" s="51">
        <v>45689</v>
      </c>
      <c r="C10" s="52">
        <v>46021</v>
      </c>
      <c r="D10" s="87" t="s">
        <v>25</v>
      </c>
      <c r="E10" s="83">
        <v>1</v>
      </c>
    </row>
    <row r="11" spans="1:5" ht="69" customHeight="1" x14ac:dyDescent="0.3">
      <c r="A11" s="44" t="s">
        <v>45</v>
      </c>
      <c r="B11" s="51">
        <v>45717</v>
      </c>
      <c r="C11" s="52">
        <v>45838</v>
      </c>
      <c r="D11" s="88"/>
      <c r="E11" s="90"/>
    </row>
    <row r="12" spans="1:5" ht="90.5" customHeight="1" x14ac:dyDescent="0.3">
      <c r="A12" s="47" t="s">
        <v>46</v>
      </c>
      <c r="B12" s="51">
        <v>45839</v>
      </c>
      <c r="C12" s="52">
        <v>45991</v>
      </c>
      <c r="D12" s="88"/>
      <c r="E12" s="90"/>
    </row>
    <row r="13" spans="1:5" ht="33.5" customHeight="1" thickBot="1" x14ac:dyDescent="0.35">
      <c r="A13" s="48" t="s">
        <v>49</v>
      </c>
      <c r="B13" s="51">
        <v>45672</v>
      </c>
      <c r="C13" s="52">
        <v>46022</v>
      </c>
      <c r="D13" s="89"/>
      <c r="E13" s="84"/>
    </row>
    <row r="14" spans="1:5" ht="29" customHeight="1" thickBot="1" x14ac:dyDescent="0.35"/>
    <row r="15" spans="1:5" ht="26.5" customHeight="1" thickBot="1" x14ac:dyDescent="0.35">
      <c r="A15" s="63" t="s">
        <v>33</v>
      </c>
      <c r="B15" s="64"/>
      <c r="C15" s="64"/>
      <c r="D15" s="64"/>
      <c r="E15" s="65"/>
    </row>
    <row r="16" spans="1:5" ht="77.5" customHeight="1" thickBot="1" x14ac:dyDescent="0.35">
      <c r="A16" s="67" t="s">
        <v>26</v>
      </c>
      <c r="B16" s="11" t="s">
        <v>30</v>
      </c>
      <c r="C16" s="12" t="s">
        <v>38</v>
      </c>
      <c r="D16" s="12" t="s">
        <v>31</v>
      </c>
      <c r="E16" s="12" t="s">
        <v>29</v>
      </c>
    </row>
    <row r="17" spans="1:5" ht="34.5" customHeight="1" thickBot="1" x14ac:dyDescent="0.35">
      <c r="A17" s="68"/>
      <c r="B17" s="13">
        <v>4848</v>
      </c>
      <c r="C17" s="14">
        <v>1090.8</v>
      </c>
      <c r="D17" s="15">
        <f>+B17+C17</f>
        <v>5938.8</v>
      </c>
      <c r="E17" s="16">
        <f>+C25+D25</f>
        <v>0</v>
      </c>
    </row>
    <row r="18" spans="1:5" ht="27.5" customHeight="1" thickBot="1" x14ac:dyDescent="0.35">
      <c r="A18" s="17"/>
    </row>
    <row r="19" spans="1:5" ht="25" customHeight="1" thickBot="1" x14ac:dyDescent="0.35">
      <c r="A19" s="18" t="s">
        <v>34</v>
      </c>
      <c r="B19" s="19"/>
      <c r="C19" s="19"/>
      <c r="D19" s="19"/>
      <c r="E19" s="20"/>
    </row>
    <row r="20" spans="1:5" ht="33" customHeight="1" x14ac:dyDescent="0.3">
      <c r="A20" s="21" t="s">
        <v>4</v>
      </c>
      <c r="B20" s="22" t="s">
        <v>5</v>
      </c>
      <c r="C20" s="22" t="s">
        <v>6</v>
      </c>
      <c r="D20" s="22" t="s">
        <v>7</v>
      </c>
      <c r="E20" s="22" t="s">
        <v>8</v>
      </c>
    </row>
    <row r="21" spans="1:5" ht="24" customHeight="1" x14ac:dyDescent="0.3">
      <c r="A21" s="80" t="s">
        <v>9</v>
      </c>
      <c r="B21" s="81"/>
      <c r="C21" s="81"/>
      <c r="D21" s="81"/>
      <c r="E21" s="82"/>
    </row>
    <row r="22" spans="1:5" ht="40" customHeight="1" x14ac:dyDescent="0.3">
      <c r="A22" s="23" t="s">
        <v>10</v>
      </c>
      <c r="B22" s="54">
        <v>0</v>
      </c>
      <c r="C22" s="53">
        <v>0</v>
      </c>
      <c r="D22" s="53">
        <v>0</v>
      </c>
      <c r="E22" s="25">
        <f>SUM(B22:D22)</f>
        <v>0</v>
      </c>
    </row>
    <row r="23" spans="1:5" ht="44.5" customHeight="1" x14ac:dyDescent="0.3">
      <c r="A23" s="23" t="s">
        <v>50</v>
      </c>
      <c r="B23" s="55">
        <v>0</v>
      </c>
      <c r="C23" s="53">
        <v>0</v>
      </c>
      <c r="D23" s="53">
        <v>0</v>
      </c>
      <c r="E23" s="25">
        <f>SUM(B23:D23)</f>
        <v>0</v>
      </c>
    </row>
    <row r="24" spans="1:5" ht="19.5" customHeight="1" x14ac:dyDescent="0.3">
      <c r="A24" s="23" t="s">
        <v>11</v>
      </c>
      <c r="B24" s="24">
        <v>0</v>
      </c>
      <c r="C24" s="26"/>
      <c r="D24" s="26"/>
      <c r="E24" s="25">
        <f>SUM(B24:D24)</f>
        <v>0</v>
      </c>
    </row>
    <row r="25" spans="1:5" ht="21.5" customHeight="1" x14ac:dyDescent="0.3">
      <c r="A25" s="27" t="s">
        <v>12</v>
      </c>
      <c r="B25" s="28">
        <f>+B22+B23+B24</f>
        <v>0</v>
      </c>
      <c r="C25" s="28">
        <f t="shared" ref="C25:D25" si="0">+C22+C23+C24</f>
        <v>0</v>
      </c>
      <c r="D25" s="28">
        <f t="shared" si="0"/>
        <v>0</v>
      </c>
      <c r="E25" s="28">
        <f>+E22+E23+E24</f>
        <v>0</v>
      </c>
    </row>
    <row r="26" spans="1:5" ht="29" customHeight="1" x14ac:dyDescent="0.3">
      <c r="A26" s="80" t="s">
        <v>13</v>
      </c>
      <c r="B26" s="81">
        <v>0</v>
      </c>
      <c r="C26" s="81"/>
      <c r="D26" s="81"/>
      <c r="E26" s="82">
        <f>SUM(B26:D26)</f>
        <v>0</v>
      </c>
    </row>
    <row r="27" spans="1:5" ht="38" customHeight="1" x14ac:dyDescent="0.3">
      <c r="A27" s="29" t="s">
        <v>14</v>
      </c>
      <c r="B27" s="28">
        <f>+B26</f>
        <v>0</v>
      </c>
      <c r="C27" s="28">
        <f t="shared" ref="C27:E27" si="1">+C26</f>
        <v>0</v>
      </c>
      <c r="D27" s="28">
        <f t="shared" si="1"/>
        <v>0</v>
      </c>
      <c r="E27" s="28">
        <f t="shared" si="1"/>
        <v>0</v>
      </c>
    </row>
    <row r="28" spans="1:5" ht="39" customHeight="1" thickBot="1" x14ac:dyDescent="0.35">
      <c r="A28" s="30" t="s">
        <v>15</v>
      </c>
      <c r="B28" s="31">
        <f>+B25+B27</f>
        <v>0</v>
      </c>
      <c r="C28" s="31">
        <f>+C25+C27</f>
        <v>0</v>
      </c>
      <c r="D28" s="31">
        <f>+D25+D27</f>
        <v>0</v>
      </c>
      <c r="E28" s="32">
        <f>+E25+E27</f>
        <v>0</v>
      </c>
    </row>
    <row r="29" spans="1:5" ht="15.5" customHeight="1" thickBot="1" x14ac:dyDescent="0.35">
      <c r="E29" s="33"/>
    </row>
    <row r="30" spans="1:5" ht="26" customHeight="1" thickBot="1" x14ac:dyDescent="0.35">
      <c r="A30" s="6" t="s">
        <v>35</v>
      </c>
      <c r="B30" s="19"/>
      <c r="C30" s="19"/>
      <c r="D30" s="19"/>
      <c r="E30" s="20"/>
    </row>
    <row r="31" spans="1:5" ht="36.5" customHeight="1" x14ac:dyDescent="0.3">
      <c r="A31" s="73" t="s">
        <v>16</v>
      </c>
      <c r="B31" s="74"/>
      <c r="C31" s="34" t="s">
        <v>17</v>
      </c>
      <c r="D31" s="34" t="s">
        <v>18</v>
      </c>
      <c r="E31" s="34" t="s">
        <v>19</v>
      </c>
    </row>
    <row r="32" spans="1:5" ht="35" customHeight="1" x14ac:dyDescent="0.3">
      <c r="A32" s="75"/>
      <c r="B32" s="75"/>
      <c r="C32" s="40"/>
      <c r="D32" s="40"/>
      <c r="E32" s="41">
        <v>0</v>
      </c>
    </row>
    <row r="33" spans="1:5" ht="34" customHeight="1" x14ac:dyDescent="0.3">
      <c r="A33" s="75"/>
      <c r="B33" s="75"/>
      <c r="C33" s="40"/>
      <c r="D33" s="40"/>
      <c r="E33" s="41">
        <v>0</v>
      </c>
    </row>
    <row r="34" spans="1:5" ht="31.5" customHeight="1" x14ac:dyDescent="0.3">
      <c r="A34" s="75"/>
      <c r="B34" s="75"/>
      <c r="C34" s="40"/>
      <c r="D34" s="40"/>
      <c r="E34" s="41">
        <v>0</v>
      </c>
    </row>
    <row r="35" spans="1:5" ht="23.5" customHeight="1" thickBot="1" x14ac:dyDescent="0.35">
      <c r="A35" s="57" t="s">
        <v>20</v>
      </c>
      <c r="B35" s="76"/>
      <c r="C35" s="30">
        <f>SUM(C32:C34)</f>
        <v>0</v>
      </c>
      <c r="D35" s="30">
        <f>SUM(D32:D34)</f>
        <v>0</v>
      </c>
      <c r="E35" s="35">
        <f>SUM(E32:E34)</f>
        <v>0</v>
      </c>
    </row>
    <row r="36" spans="1:5" ht="17.5" customHeight="1" thickBot="1" x14ac:dyDescent="0.35">
      <c r="A36" s="36"/>
      <c r="B36" s="37"/>
      <c r="C36" s="37"/>
      <c r="D36" s="37"/>
      <c r="E36" s="38"/>
    </row>
    <row r="37" spans="1:5" ht="26" customHeight="1" x14ac:dyDescent="0.3">
      <c r="A37" s="60" t="s">
        <v>36</v>
      </c>
      <c r="B37" s="61"/>
      <c r="C37" s="61"/>
      <c r="D37" s="61"/>
      <c r="E37" s="62"/>
    </row>
    <row r="38" spans="1:5" ht="23" customHeight="1" x14ac:dyDescent="0.3">
      <c r="A38" s="69" t="s">
        <v>21</v>
      </c>
      <c r="B38" s="69"/>
      <c r="C38" s="69"/>
      <c r="D38" s="69"/>
      <c r="E38" s="39" t="s">
        <v>22</v>
      </c>
    </row>
    <row r="39" spans="1:5" ht="18" customHeight="1" x14ac:dyDescent="0.3">
      <c r="A39" s="70"/>
      <c r="B39" s="70"/>
      <c r="C39" s="70"/>
      <c r="D39" s="70"/>
      <c r="E39" s="41">
        <v>0</v>
      </c>
    </row>
    <row r="40" spans="1:5" ht="18" customHeight="1" x14ac:dyDescent="0.3">
      <c r="A40" s="70"/>
      <c r="B40" s="70"/>
      <c r="C40" s="70"/>
      <c r="D40" s="70"/>
      <c r="E40" s="41">
        <v>0</v>
      </c>
    </row>
    <row r="41" spans="1:5" ht="18" customHeight="1" x14ac:dyDescent="0.3">
      <c r="A41" s="70"/>
      <c r="B41" s="70"/>
      <c r="C41" s="70"/>
      <c r="D41" s="70"/>
      <c r="E41" s="41">
        <v>0</v>
      </c>
    </row>
    <row r="42" spans="1:5" ht="28.5" customHeight="1" thickBot="1" x14ac:dyDescent="0.35">
      <c r="A42" s="57" t="s">
        <v>20</v>
      </c>
      <c r="B42" s="58"/>
      <c r="C42" s="58"/>
      <c r="D42" s="59"/>
      <c r="E42" s="35">
        <f>+E39+E40+E41</f>
        <v>0</v>
      </c>
    </row>
    <row r="54" spans="1:1" hidden="1" x14ac:dyDescent="0.3">
      <c r="A54" s="2" t="s">
        <v>42</v>
      </c>
    </row>
    <row r="55" spans="1:1" hidden="1" x14ac:dyDescent="0.3">
      <c r="A55" s="2" t="s">
        <v>24</v>
      </c>
    </row>
    <row r="56" spans="1:1" hidden="1" x14ac:dyDescent="0.3">
      <c r="A56" s="2" t="s">
        <v>41</v>
      </c>
    </row>
    <row r="57" spans="1:1" hidden="1" x14ac:dyDescent="0.3">
      <c r="A57" s="2" t="s">
        <v>23</v>
      </c>
    </row>
    <row r="58" spans="1:1" hidden="1" x14ac:dyDescent="0.3">
      <c r="A58" s="2" t="s">
        <v>43</v>
      </c>
    </row>
  </sheetData>
  <sheetProtection algorithmName="SHA-512" hashValue="o2IoYFvMihSVdFp5AeecLWbOpT/lvXVlO6SnkdykR4KRWCdAnpS15jAdLA6JRHm7ccmri7fvgTHN/AoKpEfaAg==" saltValue="oEjR88tBZRK1C9m/hF7Uzg==" spinCount="100000" sheet="1"/>
  <mergeCells count="24">
    <mergeCell ref="A4:C4"/>
    <mergeCell ref="A21:E21"/>
    <mergeCell ref="D8:D9"/>
    <mergeCell ref="E8:E9"/>
    <mergeCell ref="A26:E26"/>
    <mergeCell ref="D4:E4"/>
    <mergeCell ref="D10:D13"/>
    <mergeCell ref="E10:E13"/>
    <mergeCell ref="B1:E1"/>
    <mergeCell ref="A42:D42"/>
    <mergeCell ref="A37:E37"/>
    <mergeCell ref="A15:E15"/>
    <mergeCell ref="B2:E2"/>
    <mergeCell ref="A16:A17"/>
    <mergeCell ref="A38:D38"/>
    <mergeCell ref="A39:D39"/>
    <mergeCell ref="A40:D40"/>
    <mergeCell ref="A41:D41"/>
    <mergeCell ref="D7:E7"/>
    <mergeCell ref="A31:B31"/>
    <mergeCell ref="A32:B32"/>
    <mergeCell ref="A33:B33"/>
    <mergeCell ref="A34:B34"/>
    <mergeCell ref="A35:B35"/>
  </mergeCells>
  <phoneticPr fontId="2" type="noConversion"/>
  <conditionalFormatting sqref="E17">
    <cfRule type="cellIs" dxfId="11" priority="14" operator="equal">
      <formula>$C$17</formula>
    </cfRule>
    <cfRule type="cellIs" dxfId="10" priority="15" operator="lessThan">
      <formula>$C$17</formula>
    </cfRule>
    <cfRule type="cellIs" dxfId="9" priority="16" operator="greaterThan">
      <formula>$C$17</formula>
    </cfRule>
  </conditionalFormatting>
  <conditionalFormatting sqref="E28">
    <cfRule type="cellIs" dxfId="8" priority="8" operator="equal">
      <formula>$D$17</formula>
    </cfRule>
    <cfRule type="cellIs" dxfId="7" priority="9" operator="lessThan">
      <formula>$D$17</formula>
    </cfRule>
    <cfRule type="cellIs" dxfId="6" priority="10" operator="greaterThan">
      <formula>$D$17</formula>
    </cfRule>
  </conditionalFormatting>
  <conditionalFormatting sqref="E35">
    <cfRule type="cellIs" dxfId="5" priority="5" operator="equal">
      <formula>$E$22</formula>
    </cfRule>
    <cfRule type="cellIs" dxfId="4" priority="6" operator="lessThan">
      <formula>$E$22</formula>
    </cfRule>
    <cfRule type="cellIs" dxfId="3" priority="7" operator="greaterThan">
      <formula>$E$22</formula>
    </cfRule>
  </conditionalFormatting>
  <conditionalFormatting sqref="E42">
    <cfRule type="cellIs" dxfId="2" priority="1" operator="equal">
      <formula>$C$28</formula>
    </cfRule>
    <cfRule type="cellIs" dxfId="1" priority="2" operator="lessThan">
      <formula>$C$28</formula>
    </cfRule>
    <cfRule type="cellIs" dxfId="0" priority="3" operator="greaterThan">
      <formula>$C$28</formula>
    </cfRule>
  </conditionalFormatting>
  <dataValidations disablePrompts="1" count="1">
    <dataValidation type="list" allowBlank="1" showInputMessage="1" showErrorMessage="1" sqref="A32:A34" xr:uid="{6179AAF9-B4DA-45A5-BB40-D5CFCD3712D7}">
      <formula1>$A$54:$A$62</formula1>
    </dataValidation>
  </dataValidations>
  <pageMargins left="0.48749999999999999" right="0.7" top="0.75" bottom="0.75" header="0.3" footer="0.3"/>
  <pageSetup paperSize="9" scale="65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Props1.xml><?xml version="1.0" encoding="utf-8"?>
<ds:datastoreItem xmlns:ds="http://schemas.openxmlformats.org/officeDocument/2006/customXml" ds:itemID="{681B7B0E-C89A-4EB3-BDFC-AA5853893A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95E5A3-231E-4AD1-AB79-6841EC03B7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EB22F4-DD92-480C-843D-F83373873EC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 03 CAT</vt:lpstr>
      <vt:lpstr>'PROG 03 CAT'!Área_de_impresión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FNA Clara Cuenca</dc:creator>
  <cp:lastModifiedBy>Dirección Federación Nacional ASPAYM</cp:lastModifiedBy>
  <cp:lastPrinted>2024-10-01T09:35:50Z</cp:lastPrinted>
  <dcterms:created xsi:type="dcterms:W3CDTF">2024-09-30T07:45:17Z</dcterms:created>
  <dcterms:modified xsi:type="dcterms:W3CDTF">2024-10-06T13:48:40Z</dcterms:modified>
</cp:coreProperties>
</file>